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WHA\OneDrive\바탕화~1-EUMC-1287843\01. 청구 및 불출\00. 계약업체 선정 요청\[입찰]2026년 공조설비(공조기,에어컨,FCU) 종합세정 용역업체 선정 협조전\3-입찰공고 품의\"/>
    </mc:Choice>
  </mc:AlternateContent>
  <bookViews>
    <workbookView xWindow="0" yWindow="0" windowWidth="22785" windowHeight="9435"/>
  </bookViews>
  <sheets>
    <sheet name="Sheet1" sheetId="1" r:id="rId1"/>
  </sheets>
  <definedNames>
    <definedName name="_xlnm.Print_Area" localSheetId="0">Sheet1!$A$1:$I$24</definedName>
    <definedName name="_xlnm.Print_Titles" localSheetId="0">Sheet1!$1:$5</definedName>
  </definedNames>
  <calcPr calcId="162913"/>
</workbook>
</file>

<file path=xl/calcChain.xml><?xml version="1.0" encoding="utf-8"?>
<calcChain xmlns="http://schemas.openxmlformats.org/spreadsheetml/2006/main">
  <c r="F21" i="1" l="1"/>
  <c r="G13" i="1"/>
  <c r="G20" i="1"/>
  <c r="G15" i="1"/>
  <c r="G16" i="1"/>
  <c r="G17" i="1"/>
  <c r="G18" i="1"/>
  <c r="G19" i="1"/>
  <c r="G14" i="1"/>
  <c r="G7" i="1"/>
  <c r="G8" i="1"/>
  <c r="G9" i="1"/>
  <c r="G10" i="1"/>
  <c r="G11" i="1"/>
  <c r="G12" i="1"/>
  <c r="G6" i="1"/>
  <c r="E18" i="1" l="1"/>
  <c r="E19" i="1"/>
</calcChain>
</file>

<file path=xl/comments1.xml><?xml version="1.0" encoding="utf-8"?>
<comments xmlns="http://schemas.openxmlformats.org/spreadsheetml/2006/main">
  <authors>
    <author>Windows 사용자</author>
  </authors>
  <commentList>
    <comment ref="F4" authorId="0" shapeId="0">
      <text>
        <r>
          <rPr>
            <b/>
            <sz val="10"/>
            <color indexed="81"/>
            <rFont val="맑은 고딕"/>
            <family val="3"/>
            <charset val="129"/>
          </rPr>
          <t>투찰하고자 하는 단가를 입력하면 
수량을 곱한 금액이 자동 계산됩니다.</t>
        </r>
      </text>
    </comment>
  </commentList>
</comments>
</file>

<file path=xl/sharedStrings.xml><?xml version="1.0" encoding="utf-8"?>
<sst xmlns="http://schemas.openxmlformats.org/spreadsheetml/2006/main" count="43" uniqueCount="35">
  <si>
    <t>※. FCU, 에어컨은 천장형(매립형 포함), 벽걸이형, 스탠드형 등 모든 타입을 고려하여 종합적인 단가를 기입하시기 바랍니다.</t>
  </si>
  <si>
    <t>천장형(1,2,4Way),스탠드형</t>
  </si>
  <si>
    <t>FCU - 천장형(1,2,4Way)</t>
  </si>
  <si>
    <t>30,300 ~ 40,200 CMH</t>
  </si>
  <si>
    <t>8,630 ~ 26,600 CMH</t>
  </si>
  <si>
    <t>FCU, 에어컨</t>
  </si>
  <si>
    <t>공조기</t>
  </si>
  <si>
    <t>3차분</t>
  </si>
  <si>
    <t>금액</t>
  </si>
  <si>
    <t>규격</t>
  </si>
  <si>
    <t>수 량</t>
  </si>
  <si>
    <t>FCU</t>
  </si>
  <si>
    <t>2차분</t>
  </si>
  <si>
    <t>비 고</t>
  </si>
  <si>
    <t>분 류</t>
  </si>
  <si>
    <t>장비명</t>
  </si>
  <si>
    <t>에어컨</t>
  </si>
  <si>
    <t>단가</t>
  </si>
  <si>
    <t>1차분</t>
  </si>
  <si>
    <t>종합세척 비용 &lt;합계&gt;(①)</t>
  </si>
  <si>
    <t>필터교체 비용 &lt;합계&gt;(②)</t>
  </si>
  <si>
    <t>종합세척</t>
  </si>
  <si>
    <t>천장 매립형</t>
  </si>
  <si>
    <t>필터세척</t>
  </si>
  <si>
    <t xml:space="preserve">FCU - 천장형(1,2,4Way) </t>
  </si>
  <si>
    <t>에어컨 - 천장형(1,2,4,Way)</t>
  </si>
  <si>
    <t>에어컨 - 천장형(1,2,4Way),스탠드형</t>
  </si>
  <si>
    <t>FCU - 천장형(1,2,4Way),스탠드형</t>
  </si>
  <si>
    <t>입찰 참가 업체명</t>
    <phoneticPr fontId="13" type="noConversion"/>
  </si>
  <si>
    <t xml:space="preserve">   :</t>
    <phoneticPr fontId="13" type="noConversion"/>
  </si>
  <si>
    <t>대표자</t>
    <phoneticPr fontId="13" type="noConversion"/>
  </si>
  <si>
    <t xml:space="preserve">   :                        (인)</t>
    <phoneticPr fontId="13" type="noConversion"/>
  </si>
  <si>
    <t>투찰정보</t>
    <phoneticPr fontId="11" type="noConversion"/>
  </si>
  <si>
    <r>
      <t>최종 투찰 금액 합계(</t>
    </r>
    <r>
      <rPr>
        <b/>
        <sz val="14"/>
        <color theme="1"/>
        <rFont val="맑은 고딕"/>
        <family val="3"/>
        <charset val="129"/>
      </rPr>
      <t>①+②)</t>
    </r>
    <phoneticPr fontId="13" type="noConversion"/>
  </si>
  <si>
    <t>입 찰 내 역 서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</si>
</sst>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* #,##0_-;\-* #,##0_-;_-* &quot;-&quot;??_-;_-@_-"/>
  </numFmts>
  <fonts count="17">
    <font>
      <sz val="11"/>
      <color rgb="FF000000"/>
      <name val="맑은 고딕"/>
    </font>
    <font>
      <sz val="12"/>
      <color rgb="FF000000"/>
      <name val="바탕체"/>
      <family val="1"/>
      <charset val="129"/>
    </font>
    <font>
      <b/>
      <u/>
      <sz val="14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HY각헤드라인M"/>
      <family val="1"/>
      <charset val="129"/>
    </font>
    <font>
      <b/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color rgb="FFFF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0"/>
      <color indexed="8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4">
    <xf numFmtId="0" fontId="0" fillId="0" borderId="0">
      <alignment vertical="center"/>
    </xf>
    <xf numFmtId="9" fontId="10" fillId="0" borderId="0">
      <alignment vertical="center"/>
    </xf>
    <xf numFmtId="41" fontId="1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3" applyFont="1" applyBorder="1" applyAlignment="1" applyProtection="1">
      <alignment horizontal="center" vertical="center"/>
      <protection locked="0"/>
    </xf>
    <xf numFmtId="0" fontId="3" fillId="0" borderId="0" xfId="0" applyFont="1" applyProtection="1">
      <alignment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41" fontId="3" fillId="2" borderId="4" xfId="2" applyFont="1" applyFill="1" applyBorder="1" applyAlignment="1" applyProtection="1">
      <alignment horizontal="center" vertical="center"/>
      <protection locked="0"/>
    </xf>
    <xf numFmtId="41" fontId="3" fillId="2" borderId="5" xfId="2" applyFont="1" applyFill="1" applyBorder="1" applyAlignment="1" applyProtection="1">
      <alignment horizontal="right" vertical="center"/>
      <protection locked="0"/>
    </xf>
    <xf numFmtId="0" fontId="3" fillId="3" borderId="4" xfId="0" applyFont="1" applyFill="1" applyBorder="1" applyAlignment="1" applyProtection="1">
      <alignment horizontal="center" vertical="center"/>
      <protection locked="0"/>
    </xf>
    <xf numFmtId="41" fontId="3" fillId="3" borderId="5" xfId="2" applyFont="1" applyFill="1" applyBorder="1" applyAlignment="1" applyProtection="1">
      <alignment horizontal="right" vertical="center"/>
      <protection locked="0"/>
    </xf>
    <xf numFmtId="0" fontId="6" fillId="0" borderId="0" xfId="0" applyFont="1" applyProtection="1">
      <alignment vertical="center"/>
      <protection locked="0"/>
    </xf>
    <xf numFmtId="41" fontId="3" fillId="2" borderId="6" xfId="2" applyFont="1" applyFill="1" applyBorder="1" applyAlignment="1" applyProtection="1">
      <alignment horizontal="center" vertical="center"/>
      <protection locked="0"/>
    </xf>
    <xf numFmtId="41" fontId="3" fillId="0" borderId="7" xfId="2" applyFont="1" applyBorder="1" applyAlignment="1" applyProtection="1">
      <alignment horizontal="center" vertical="center"/>
    </xf>
    <xf numFmtId="41" fontId="3" fillId="0" borderId="8" xfId="2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41" fontId="3" fillId="3" borderId="1" xfId="2" applyFont="1" applyFill="1" applyBorder="1" applyAlignment="1" applyProtection="1">
      <alignment horizontal="center" vertical="center"/>
      <protection locked="0"/>
    </xf>
    <xf numFmtId="41" fontId="3" fillId="3" borderId="2" xfId="2" applyFont="1" applyFill="1" applyBorder="1" applyAlignment="1" applyProtection="1">
      <alignment horizontal="right" vertical="center"/>
      <protection locked="0"/>
    </xf>
    <xf numFmtId="0" fontId="3" fillId="3" borderId="10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vertical="center" shrinkToFit="1"/>
      <protection locked="0"/>
    </xf>
    <xf numFmtId="41" fontId="3" fillId="0" borderId="11" xfId="2" applyFont="1" applyBorder="1" applyAlignment="1" applyProtection="1">
      <alignment horizontal="center" vertical="center"/>
    </xf>
    <xf numFmtId="41" fontId="3" fillId="2" borderId="12" xfId="2" applyFont="1" applyFill="1" applyBorder="1" applyAlignment="1" applyProtection="1">
      <alignment horizontal="center" vertical="center"/>
      <protection locked="0"/>
    </xf>
    <xf numFmtId="0" fontId="5" fillId="0" borderId="13" xfId="0" applyFont="1" applyFill="1" applyBorder="1" applyAlignment="1" applyProtection="1">
      <alignment horizontal="center" vertical="center"/>
      <protection locked="0"/>
    </xf>
    <xf numFmtId="9" fontId="0" fillId="0" borderId="0" xfId="1" applyFont="1" applyProtection="1">
      <alignment vertical="center"/>
      <protection locked="0"/>
    </xf>
    <xf numFmtId="0" fontId="5" fillId="0" borderId="14" xfId="0" applyFont="1" applyBorder="1" applyAlignment="1" applyProtection="1">
      <alignment horizontal="center" vertical="center" wrapText="1"/>
    </xf>
    <xf numFmtId="0" fontId="3" fillId="0" borderId="14" xfId="0" applyFont="1" applyBorder="1" applyAlignment="1" applyProtection="1">
      <alignment horizontal="left" vertical="center"/>
    </xf>
    <xf numFmtId="0" fontId="3" fillId="0" borderId="15" xfId="0" applyFont="1" applyFill="1" applyBorder="1" applyAlignment="1" applyProtection="1">
      <alignment horizontal="left" vertical="center"/>
    </xf>
    <xf numFmtId="0" fontId="3" fillId="0" borderId="16" xfId="0" applyFont="1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2" fontId="3" fillId="0" borderId="0" xfId="0" applyNumberFormat="1" applyFont="1" applyProtection="1">
      <alignment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176" fontId="3" fillId="0" borderId="7" xfId="2" applyNumberFormat="1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41" fontId="3" fillId="2" borderId="33" xfId="2" applyFont="1" applyFill="1" applyBorder="1" applyAlignment="1" applyProtection="1">
      <alignment horizontal="right" vertical="center"/>
      <protection locked="0"/>
    </xf>
    <xf numFmtId="41" fontId="3" fillId="2" borderId="2" xfId="2" applyFont="1" applyFill="1" applyBorder="1" applyAlignment="1" applyProtection="1">
      <alignment horizontal="right" vertical="center"/>
      <protection locked="0"/>
    </xf>
    <xf numFmtId="0" fontId="12" fillId="0" borderId="32" xfId="0" applyFont="1" applyBorder="1" applyAlignment="1" applyProtection="1">
      <alignment horizontal="center" vertical="center"/>
      <protection locked="0"/>
    </xf>
    <xf numFmtId="49" fontId="12" fillId="0" borderId="32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5" fillId="0" borderId="21" xfId="0" applyFont="1" applyFill="1" applyBorder="1" applyAlignment="1" applyProtection="1">
      <alignment horizontal="center" vertical="center" wrapText="1"/>
    </xf>
    <xf numFmtId="0" fontId="5" fillId="0" borderId="22" xfId="0" applyFont="1" applyFill="1" applyBorder="1" applyAlignment="1" applyProtection="1">
      <alignment horizontal="center" vertical="center" wrapText="1"/>
    </xf>
    <xf numFmtId="0" fontId="5" fillId="0" borderId="20" xfId="0" applyFont="1" applyFill="1" applyBorder="1" applyAlignment="1" applyProtection="1">
      <alignment horizontal="center" vertical="center" wrapText="1"/>
    </xf>
    <xf numFmtId="0" fontId="5" fillId="0" borderId="23" xfId="0" applyFont="1" applyFill="1" applyBorder="1" applyAlignment="1" applyProtection="1">
      <alignment horizontal="center" vertical="center" wrapText="1"/>
    </xf>
    <xf numFmtId="41" fontId="8" fillId="4" borderId="24" xfId="2" applyFont="1" applyFill="1" applyBorder="1" applyAlignment="1" applyProtection="1">
      <alignment horizontal="center" vertical="center" shrinkToFit="1"/>
      <protection locked="0"/>
    </xf>
    <xf numFmtId="41" fontId="8" fillId="4" borderId="25" xfId="2" applyFont="1" applyFill="1" applyBorder="1" applyAlignment="1" applyProtection="1">
      <alignment horizontal="center" vertical="center" shrinkToFit="1"/>
      <protection locked="0"/>
    </xf>
    <xf numFmtId="0" fontId="5" fillId="3" borderId="7" xfId="0" applyFont="1" applyFill="1" applyBorder="1" applyAlignment="1" applyProtection="1">
      <alignment horizontal="center" vertical="center"/>
    </xf>
    <xf numFmtId="0" fontId="5" fillId="3" borderId="26" xfId="0" applyFont="1" applyFill="1" applyBorder="1" applyAlignment="1" applyProtection="1">
      <alignment horizontal="center" vertical="center"/>
    </xf>
    <xf numFmtId="0" fontId="5" fillId="0" borderId="21" xfId="0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center" vertical="center"/>
    </xf>
    <xf numFmtId="0" fontId="5" fillId="0" borderId="17" xfId="0" applyFont="1" applyBorder="1" applyAlignment="1" applyProtection="1">
      <alignment horizontal="center" vertical="center" wrapText="1"/>
    </xf>
    <xf numFmtId="0" fontId="5" fillId="0" borderId="18" xfId="0" applyFont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center" vertical="center" wrapText="1"/>
    </xf>
    <xf numFmtId="0" fontId="5" fillId="0" borderId="19" xfId="0" applyFont="1" applyBorder="1" applyAlignment="1" applyProtection="1">
      <alignment horizontal="center" vertical="center"/>
    </xf>
    <xf numFmtId="0" fontId="5" fillId="0" borderId="11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  <protection locked="0"/>
    </xf>
    <xf numFmtId="0" fontId="5" fillId="4" borderId="14" xfId="0" applyFont="1" applyFill="1" applyBorder="1" applyAlignment="1" applyProtection="1">
      <alignment horizontal="center" vertical="center"/>
    </xf>
    <xf numFmtId="0" fontId="5" fillId="4" borderId="17" xfId="0" applyFont="1" applyFill="1" applyBorder="1" applyAlignment="1" applyProtection="1">
      <alignment horizontal="center" vertical="center"/>
    </xf>
    <xf numFmtId="0" fontId="5" fillId="4" borderId="7" xfId="0" applyFont="1" applyFill="1" applyBorder="1" applyAlignment="1" applyProtection="1">
      <alignment horizontal="center" vertical="center"/>
    </xf>
    <xf numFmtId="0" fontId="5" fillId="4" borderId="19" xfId="0" applyFont="1" applyFill="1" applyBorder="1" applyAlignment="1" applyProtection="1">
      <alignment horizontal="center" vertical="center"/>
    </xf>
    <xf numFmtId="0" fontId="5" fillId="4" borderId="9" xfId="0" applyFont="1" applyFill="1" applyBorder="1" applyAlignment="1" applyProtection="1">
      <alignment horizontal="center" vertical="center"/>
      <protection locked="0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0" fontId="5" fillId="2" borderId="28" xfId="0" applyFont="1" applyFill="1" applyBorder="1" applyAlignment="1" applyProtection="1">
      <alignment horizontal="center" vertical="center"/>
      <protection locked="0"/>
    </xf>
    <xf numFmtId="0" fontId="5" fillId="2" borderId="29" xfId="0" applyFont="1" applyFill="1" applyBorder="1" applyAlignment="1" applyProtection="1">
      <alignment horizontal="center" vertical="center"/>
      <protection locked="0"/>
    </xf>
    <xf numFmtId="0" fontId="5" fillId="4" borderId="10" xfId="0" applyFont="1" applyFill="1" applyBorder="1" applyAlignment="1" applyProtection="1">
      <alignment horizontal="center" vertical="center"/>
    </xf>
    <xf numFmtId="0" fontId="5" fillId="4" borderId="30" xfId="0" applyFont="1" applyFill="1" applyBorder="1" applyAlignment="1" applyProtection="1">
      <alignment horizontal="center" vertical="center"/>
    </xf>
    <xf numFmtId="0" fontId="5" fillId="4" borderId="31" xfId="0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left" vertical="center"/>
      <protection locked="0"/>
    </xf>
    <xf numFmtId="0" fontId="5" fillId="3" borderId="19" xfId="0" applyFont="1" applyFill="1" applyBorder="1" applyAlignment="1" applyProtection="1">
      <alignment horizontal="center" vertical="center"/>
      <protection locked="0"/>
    </xf>
    <xf numFmtId="0" fontId="5" fillId="3" borderId="27" xfId="0" applyFont="1" applyFill="1" applyBorder="1" applyAlignment="1" applyProtection="1">
      <alignment horizontal="center" vertical="center"/>
      <protection locked="0"/>
    </xf>
    <xf numFmtId="0" fontId="14" fillId="5" borderId="15" xfId="0" applyFont="1" applyFill="1" applyBorder="1" applyAlignment="1" applyProtection="1">
      <alignment horizontal="center" vertical="center" shrinkToFit="1"/>
      <protection locked="0"/>
    </xf>
    <xf numFmtId="0" fontId="14" fillId="5" borderId="8" xfId="0" applyFont="1" applyFill="1" applyBorder="1" applyAlignment="1" applyProtection="1">
      <alignment horizontal="center" vertical="center" shrinkToFit="1"/>
      <protection locked="0"/>
    </xf>
    <xf numFmtId="41" fontId="3" fillId="2" borderId="35" xfId="2" applyFont="1" applyFill="1" applyBorder="1" applyAlignment="1" applyProtection="1">
      <alignment horizontal="right" vertical="center"/>
      <protection locked="0"/>
    </xf>
    <xf numFmtId="0" fontId="5" fillId="2" borderId="34" xfId="0" applyFont="1" applyFill="1" applyBorder="1" applyAlignment="1" applyProtection="1">
      <alignment horizontal="center" vertical="center"/>
      <protection locked="0"/>
    </xf>
  </cellXfs>
  <cellStyles count="4">
    <cellStyle name="백분율" xfId="1" builtinId="5"/>
    <cellStyle name="쉼표 [0]" xfId="2" builtinId="6"/>
    <cellStyle name="표준" xfId="0" builtinId="0"/>
    <cellStyle name="표준 2" xfId="3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N24"/>
  <sheetViews>
    <sheetView tabSelected="1" zoomScale="115" zoomScaleNormal="115" zoomScaleSheetLayoutView="100" workbookViewId="0">
      <selection activeCell="D4" sqref="A4:E19"/>
    </sheetView>
  </sheetViews>
  <sheetFormatPr defaultColWidth="9" defaultRowHeight="16.5"/>
  <cols>
    <col min="1" max="2" width="11.375" style="12" customWidth="1"/>
    <col min="3" max="3" width="14.125" style="12" customWidth="1"/>
    <col min="4" max="4" width="30.125" style="1" customWidth="1"/>
    <col min="5" max="5" width="7.375" style="1" customWidth="1"/>
    <col min="6" max="7" width="12.375" style="1" customWidth="1"/>
    <col min="8" max="8" width="17.875" style="1" customWidth="1"/>
    <col min="9" max="9" width="11.75" style="1" customWidth="1"/>
    <col min="10" max="12" width="9" style="1"/>
    <col min="13" max="13" width="8.25" style="1" customWidth="1"/>
    <col min="14" max="16384" width="9" style="1"/>
  </cols>
  <sheetData>
    <row r="1" spans="1:14" ht="30.75" customHeight="1">
      <c r="A1" s="57" t="s">
        <v>34</v>
      </c>
      <c r="B1" s="57"/>
      <c r="C1" s="57"/>
      <c r="D1" s="57"/>
      <c r="E1" s="57"/>
      <c r="F1" s="57"/>
      <c r="G1" s="57"/>
      <c r="H1" s="57"/>
    </row>
    <row r="2" spans="1:14" ht="12" customHeight="1">
      <c r="A2" s="2"/>
      <c r="B2" s="2"/>
      <c r="C2" s="2"/>
      <c r="D2" s="2"/>
      <c r="E2" s="2"/>
      <c r="F2" s="2"/>
      <c r="G2" s="2"/>
      <c r="H2" s="2"/>
    </row>
    <row r="3" spans="1:14" s="5" customFormat="1" ht="16.5" customHeight="1">
      <c r="A3" s="69" t="s">
        <v>0</v>
      </c>
      <c r="B3" s="69"/>
      <c r="C3" s="3"/>
      <c r="D3" s="3"/>
      <c r="E3" s="3"/>
      <c r="F3" s="3"/>
      <c r="G3" s="3"/>
      <c r="H3" s="4"/>
      <c r="M3" s="31"/>
    </row>
    <row r="4" spans="1:14" ht="18.75" customHeight="1">
      <c r="A4" s="58" t="s">
        <v>14</v>
      </c>
      <c r="B4" s="61" t="s">
        <v>15</v>
      </c>
      <c r="C4" s="66"/>
      <c r="D4" s="58" t="s">
        <v>9</v>
      </c>
      <c r="E4" s="60" t="s">
        <v>10</v>
      </c>
      <c r="F4" s="64" t="s">
        <v>32</v>
      </c>
      <c r="G4" s="65"/>
      <c r="H4" s="62" t="s">
        <v>13</v>
      </c>
    </row>
    <row r="5" spans="1:14" ht="17.25" thickBot="1">
      <c r="A5" s="59"/>
      <c r="B5" s="67"/>
      <c r="C5" s="68"/>
      <c r="D5" s="59"/>
      <c r="E5" s="61"/>
      <c r="F5" s="6" t="s">
        <v>17</v>
      </c>
      <c r="G5" s="75" t="s">
        <v>8</v>
      </c>
      <c r="H5" s="63"/>
    </row>
    <row r="6" spans="1:14" ht="16.5" customHeight="1" thickTop="1">
      <c r="A6" s="49" t="s">
        <v>21</v>
      </c>
      <c r="B6" s="41" t="s">
        <v>6</v>
      </c>
      <c r="C6" s="42"/>
      <c r="D6" s="28" t="s">
        <v>4</v>
      </c>
      <c r="E6" s="15">
        <v>25</v>
      </c>
      <c r="F6" s="13"/>
      <c r="G6" s="74">
        <f>E6*F6</f>
        <v>0</v>
      </c>
      <c r="H6" s="7"/>
    </row>
    <row r="7" spans="1:14" ht="16.5" customHeight="1">
      <c r="A7" s="50"/>
      <c r="B7" s="43"/>
      <c r="C7" s="44"/>
      <c r="D7" s="29" t="s">
        <v>3</v>
      </c>
      <c r="E7" s="22">
        <v>5</v>
      </c>
      <c r="F7" s="23"/>
      <c r="G7" s="37">
        <f t="shared" ref="G7:G12" si="0">E7*F7</f>
        <v>0</v>
      </c>
      <c r="H7" s="24"/>
      <c r="L7" s="30"/>
    </row>
    <row r="8" spans="1:14" ht="17.100000000000001" customHeight="1">
      <c r="A8" s="50"/>
      <c r="B8" s="51" t="s">
        <v>5</v>
      </c>
      <c r="C8" s="51" t="s">
        <v>18</v>
      </c>
      <c r="D8" s="27" t="s">
        <v>2</v>
      </c>
      <c r="E8" s="14">
        <v>120</v>
      </c>
      <c r="F8" s="8"/>
      <c r="G8" s="9">
        <f t="shared" si="0"/>
        <v>0</v>
      </c>
      <c r="H8" s="16"/>
      <c r="L8" s="35"/>
      <c r="N8" s="25"/>
    </row>
    <row r="9" spans="1:14" ht="17.100000000000001" customHeight="1">
      <c r="A9" s="50"/>
      <c r="B9" s="52"/>
      <c r="C9" s="52"/>
      <c r="D9" s="27" t="s">
        <v>26</v>
      </c>
      <c r="E9" s="14">
        <v>35</v>
      </c>
      <c r="F9" s="8"/>
      <c r="G9" s="36">
        <f t="shared" si="0"/>
        <v>0</v>
      </c>
      <c r="H9" s="16"/>
      <c r="L9" s="35"/>
      <c r="N9" s="25"/>
    </row>
    <row r="10" spans="1:14" ht="17.100000000000001" customHeight="1">
      <c r="A10" s="50"/>
      <c r="B10" s="52"/>
      <c r="C10" s="51" t="s">
        <v>12</v>
      </c>
      <c r="D10" s="27" t="s">
        <v>24</v>
      </c>
      <c r="E10" s="14">
        <v>120</v>
      </c>
      <c r="F10" s="8"/>
      <c r="G10" s="36">
        <f t="shared" si="0"/>
        <v>0</v>
      </c>
      <c r="H10" s="16"/>
      <c r="L10" s="35"/>
      <c r="N10" s="25"/>
    </row>
    <row r="11" spans="1:14" ht="17.100000000000001" customHeight="1">
      <c r="A11" s="50"/>
      <c r="B11" s="52"/>
      <c r="C11" s="52"/>
      <c r="D11" s="27" t="s">
        <v>25</v>
      </c>
      <c r="E11" s="14">
        <v>35</v>
      </c>
      <c r="F11" s="8"/>
      <c r="G11" s="36">
        <f t="shared" si="0"/>
        <v>0</v>
      </c>
      <c r="H11" s="16"/>
      <c r="L11" s="35"/>
      <c r="N11" s="25"/>
    </row>
    <row r="12" spans="1:14" ht="33" customHeight="1">
      <c r="A12" s="50"/>
      <c r="B12" s="53"/>
      <c r="C12" s="26" t="s">
        <v>7</v>
      </c>
      <c r="D12" s="27" t="s">
        <v>27</v>
      </c>
      <c r="E12" s="14">
        <v>120</v>
      </c>
      <c r="F12" s="8"/>
      <c r="G12" s="36">
        <f t="shared" si="0"/>
        <v>0</v>
      </c>
      <c r="H12" s="16"/>
    </row>
    <row r="13" spans="1:14" ht="21.75" customHeight="1">
      <c r="A13" s="47" t="s">
        <v>19</v>
      </c>
      <c r="B13" s="48"/>
      <c r="C13" s="48"/>
      <c r="D13" s="48"/>
      <c r="E13" s="48"/>
      <c r="F13" s="10"/>
      <c r="G13" s="11">
        <f>SUM(G6:G12)</f>
        <v>0</v>
      </c>
      <c r="H13" s="17"/>
      <c r="L13" s="40"/>
      <c r="M13" s="40"/>
    </row>
    <row r="14" spans="1:14">
      <c r="A14" s="54" t="s">
        <v>23</v>
      </c>
      <c r="B14" s="56" t="s">
        <v>11</v>
      </c>
      <c r="C14" s="56" t="s">
        <v>18</v>
      </c>
      <c r="D14" s="27" t="s">
        <v>1</v>
      </c>
      <c r="E14" s="14">
        <v>973</v>
      </c>
      <c r="F14" s="8"/>
      <c r="G14" s="9">
        <f>E14*F14</f>
        <v>0</v>
      </c>
      <c r="H14" s="16"/>
    </row>
    <row r="15" spans="1:14">
      <c r="A15" s="50"/>
      <c r="B15" s="56"/>
      <c r="C15" s="56"/>
      <c r="D15" s="27" t="s">
        <v>22</v>
      </c>
      <c r="E15" s="14">
        <v>226</v>
      </c>
      <c r="F15" s="8"/>
      <c r="G15" s="9">
        <f t="shared" ref="G15:G19" si="1">E15*F15</f>
        <v>0</v>
      </c>
      <c r="H15" s="16"/>
    </row>
    <row r="16" spans="1:14">
      <c r="A16" s="50"/>
      <c r="B16" s="34" t="s">
        <v>16</v>
      </c>
      <c r="C16" s="56"/>
      <c r="D16" s="27" t="s">
        <v>1</v>
      </c>
      <c r="E16" s="14">
        <v>236</v>
      </c>
      <c r="F16" s="8"/>
      <c r="G16" s="9">
        <f t="shared" si="1"/>
        <v>0</v>
      </c>
      <c r="H16" s="16"/>
      <c r="L16" s="35"/>
      <c r="N16" s="25"/>
    </row>
    <row r="17" spans="1:14">
      <c r="A17" s="50"/>
      <c r="B17" s="56" t="s">
        <v>11</v>
      </c>
      <c r="C17" s="56" t="s">
        <v>12</v>
      </c>
      <c r="D17" s="27" t="s">
        <v>1</v>
      </c>
      <c r="E17" s="33">
        <v>700</v>
      </c>
      <c r="F17" s="8"/>
      <c r="G17" s="9">
        <f t="shared" si="1"/>
        <v>0</v>
      </c>
      <c r="H17" s="32"/>
      <c r="L17" s="35"/>
      <c r="N17" s="25"/>
    </row>
    <row r="18" spans="1:14">
      <c r="A18" s="50"/>
      <c r="B18" s="56"/>
      <c r="C18" s="56"/>
      <c r="D18" s="27" t="s">
        <v>22</v>
      </c>
      <c r="E18" s="33">
        <f t="shared" ref="E18:E19" si="2">E15/2</f>
        <v>113</v>
      </c>
      <c r="F18" s="8"/>
      <c r="G18" s="9">
        <f t="shared" si="1"/>
        <v>0</v>
      </c>
      <c r="H18" s="32"/>
      <c r="L18" s="35"/>
      <c r="N18" s="25"/>
    </row>
    <row r="19" spans="1:14">
      <c r="A19" s="55"/>
      <c r="B19" s="34" t="s">
        <v>16</v>
      </c>
      <c r="C19" s="56"/>
      <c r="D19" s="27" t="s">
        <v>1</v>
      </c>
      <c r="E19" s="33">
        <f t="shared" si="2"/>
        <v>118</v>
      </c>
      <c r="F19" s="8"/>
      <c r="G19" s="9">
        <f t="shared" si="1"/>
        <v>0</v>
      </c>
      <c r="H19" s="32"/>
      <c r="L19" s="35"/>
      <c r="N19" s="25"/>
    </row>
    <row r="20" spans="1:14" ht="23.25" customHeight="1" thickBot="1">
      <c r="A20" s="70" t="s">
        <v>20</v>
      </c>
      <c r="B20" s="71"/>
      <c r="C20" s="71"/>
      <c r="D20" s="71"/>
      <c r="E20" s="71"/>
      <c r="F20" s="18"/>
      <c r="G20" s="19">
        <f>SUM(G14:G19)</f>
        <v>0</v>
      </c>
      <c r="H20" s="20"/>
      <c r="L20" s="35"/>
      <c r="N20" s="25"/>
    </row>
    <row r="21" spans="1:14" ht="26.25" customHeight="1" thickTop="1" thickBot="1">
      <c r="A21" s="72" t="s">
        <v>33</v>
      </c>
      <c r="B21" s="72"/>
      <c r="C21" s="72"/>
      <c r="D21" s="72"/>
      <c r="E21" s="73"/>
      <c r="F21" s="45">
        <f>G13+G20</f>
        <v>0</v>
      </c>
      <c r="G21" s="46"/>
      <c r="H21" s="21"/>
      <c r="L21" s="35"/>
      <c r="N21" s="25"/>
    </row>
    <row r="22" spans="1:14" ht="17.25" thickBot="1"/>
    <row r="23" spans="1:14" ht="36.75" customHeight="1" thickBot="1">
      <c r="C23" s="1"/>
      <c r="E23" s="38" t="s">
        <v>28</v>
      </c>
      <c r="F23" s="38"/>
      <c r="G23" s="39" t="s">
        <v>29</v>
      </c>
      <c r="H23" s="39"/>
    </row>
    <row r="24" spans="1:14" ht="36.75" customHeight="1" thickBot="1">
      <c r="E24" s="38" t="s">
        <v>30</v>
      </c>
      <c r="F24" s="38"/>
      <c r="G24" s="39" t="s">
        <v>31</v>
      </c>
      <c r="H24" s="39"/>
    </row>
  </sheetData>
  <sheetProtection algorithmName="SHA-512" hashValue="MMaRVQ0l1yUeQs64ToyUSKrfroGosWyMVIGOgjTO/Pj88vevTTlGQOffa/0aa1TMzxSSGME4D9Iw4Ev4KyvoWw==" saltValue="piZFfpnZKZdaF/oxnaMoBw==" spinCount="100000" sheet="1" objects="1" scenarios="1"/>
  <mergeCells count="26">
    <mergeCell ref="A1:H1"/>
    <mergeCell ref="A4:A5"/>
    <mergeCell ref="D4:D5"/>
    <mergeCell ref="E4:E5"/>
    <mergeCell ref="H4:H5"/>
    <mergeCell ref="F4:G4"/>
    <mergeCell ref="B4:C5"/>
    <mergeCell ref="B6:C7"/>
    <mergeCell ref="F21:G21"/>
    <mergeCell ref="A13:E13"/>
    <mergeCell ref="A20:E20"/>
    <mergeCell ref="A6:A12"/>
    <mergeCell ref="A21:E21"/>
    <mergeCell ref="B8:B12"/>
    <mergeCell ref="C8:C9"/>
    <mergeCell ref="C10:C11"/>
    <mergeCell ref="A14:A19"/>
    <mergeCell ref="C14:C16"/>
    <mergeCell ref="C17:C19"/>
    <mergeCell ref="B14:B15"/>
    <mergeCell ref="B17:B18"/>
    <mergeCell ref="E23:F23"/>
    <mergeCell ref="G23:H23"/>
    <mergeCell ref="E24:F24"/>
    <mergeCell ref="G24:H24"/>
    <mergeCell ref="L13:M13"/>
  </mergeCells>
  <phoneticPr fontId="11" type="noConversion"/>
  <conditionalFormatting sqref="D22:D1048576 D8:D11 D1:D4">
    <cfRule type="duplicateValues" dxfId="6" priority="15"/>
  </conditionalFormatting>
  <conditionalFormatting sqref="D12">
    <cfRule type="duplicateValues" dxfId="5" priority="9"/>
  </conditionalFormatting>
  <conditionalFormatting sqref="D14:D15">
    <cfRule type="duplicateValues" dxfId="4" priority="8"/>
  </conditionalFormatting>
  <conditionalFormatting sqref="D16">
    <cfRule type="duplicateValues" dxfId="3" priority="7"/>
  </conditionalFormatting>
  <conditionalFormatting sqref="D6:D7">
    <cfRule type="duplicateValues" dxfId="2" priority="22"/>
  </conditionalFormatting>
  <conditionalFormatting sqref="D17:D18">
    <cfRule type="duplicateValues" dxfId="1" priority="6"/>
  </conditionalFormatting>
  <conditionalFormatting sqref="D19">
    <cfRule type="duplicateValues" dxfId="0" priority="25"/>
  </conditionalFormatting>
  <pageMargins left="0.2361111044883728" right="0.2361111044883728" top="0.6691666841506958" bottom="0.47236111760139465" header="0.15736110508441925" footer="0.19680555164813995"/>
  <pageSetup paperSize="9" scale="71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revision>3</cp:revision>
  <cp:lastPrinted>2026-05-08T01:26:41Z</cp:lastPrinted>
  <dcterms:created xsi:type="dcterms:W3CDTF">2023-02-28T05:30:18Z</dcterms:created>
  <dcterms:modified xsi:type="dcterms:W3CDTF">2026-05-08T01:30:56Z</dcterms:modified>
  <cp:version>1200.0100.01</cp:version>
</cp:coreProperties>
</file>